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т\меню\2025\новое по 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8" i="1"/>
  <c r="L108" i="1"/>
  <c r="L119" i="1" s="1"/>
  <c r="L100" i="1"/>
  <c r="L99" i="1"/>
  <c r="L89" i="1"/>
  <c r="L81" i="1"/>
  <c r="L80" i="1"/>
  <c r="L70" i="1"/>
  <c r="L61" i="1"/>
  <c r="L51" i="1"/>
  <c r="L62" i="1" s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76" i="1"/>
  <c r="G157" i="1"/>
  <c r="J157" i="1"/>
  <c r="H138" i="1"/>
  <c r="F81" i="1"/>
  <c r="J81" i="1"/>
  <c r="L196" i="1"/>
  <c r="F43" i="1"/>
  <c r="J43" i="1"/>
  <c r="H43" i="1"/>
  <c r="I62" i="1"/>
  <c r="F62" i="1"/>
  <c r="J62" i="1"/>
  <c r="H100" i="1"/>
  <c r="J119" i="1"/>
  <c r="G119" i="1"/>
  <c r="H119" i="1"/>
  <c r="I119" i="1"/>
  <c r="J100" i="1"/>
  <c r="I100" i="1"/>
  <c r="F100" i="1"/>
  <c r="I81" i="1"/>
  <c r="G81" i="1"/>
  <c r="H81" i="1"/>
  <c r="H62" i="1"/>
  <c r="G62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F196" i="1"/>
  <c r="H196" i="1"/>
  <c r="I196" i="1"/>
</calcChain>
</file>

<file path=xl/sharedStrings.xml><?xml version="1.0" encoding="utf-8"?>
<sst xmlns="http://schemas.openxmlformats.org/spreadsheetml/2006/main" count="331" uniqueCount="99">
  <si>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</si>
  <si>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</si>
  <si>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</si>
  <si>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</si>
  <si>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</si>
  <si>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</si>
  <si>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</si>
  <si>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</si>
  <si>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</si>
  <si>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</si>
  <si>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</si>
  <si>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</si>
  <si>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</si>
  <si>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</si>
  <si>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</si>
  <si>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</si>
  <si>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</si>
  <si>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</si>
  <si>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</si>
  <si>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</si>
  <si>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</si>
  <si>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</si>
  <si>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</si>
  <si>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</si>
  <si>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</si>
  <si>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</si>
  <si>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</si>
  <si>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</si>
  <si>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</si>
  <si>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</si>
  <si>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</si>
  <si>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</si>
  <si>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</si>
  <si>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</si>
  <si>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</si>
  <si>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</si>
  <si>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</si>
  <si>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</si>
  <si>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</si>
  <si>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ХМР СОШ п. Луговской</t>
  </si>
  <si>
    <t>Директор</t>
  </si>
  <si>
    <t>Младенцева Т.П.</t>
  </si>
  <si>
    <t>Каша манная вязкая</t>
  </si>
  <si>
    <t>Масло сливочное (порциями)</t>
  </si>
  <si>
    <t>Чай с сахаром и линоном</t>
  </si>
  <si>
    <t>185/15/7</t>
  </si>
  <si>
    <t>Пшеничный</t>
  </si>
  <si>
    <t>Ржаной</t>
  </si>
  <si>
    <t>Джем</t>
  </si>
  <si>
    <t>Сыр (порциями)</t>
  </si>
  <si>
    <t>Салат из свеклы с черносливом,орехами и чесноком</t>
  </si>
  <si>
    <t>Борщ с капустой и картофелем</t>
  </si>
  <si>
    <t>Биточки по-белорусски</t>
  </si>
  <si>
    <t>Пюре картофельное</t>
  </si>
  <si>
    <t>Компот из клубники</t>
  </si>
  <si>
    <t>Соус сметанный</t>
  </si>
  <si>
    <t>Каша рисовая вязкая</t>
  </si>
  <si>
    <t>Кофейный напиток</t>
  </si>
  <si>
    <t>Яблоко</t>
  </si>
  <si>
    <t>Салат из свежих помидоров и огурцов</t>
  </si>
  <si>
    <t>Щи из свежей капусты с картофелем</t>
  </si>
  <si>
    <t>Печень тушенная в соусе</t>
  </si>
  <si>
    <t>Каша гречневая рассыпчатая</t>
  </si>
  <si>
    <t>Компот из ягод</t>
  </si>
  <si>
    <t>Каша пшенная вязкая</t>
  </si>
  <si>
    <t>Рассольник ленинградский</t>
  </si>
  <si>
    <t>Жаркое по домашнему</t>
  </si>
  <si>
    <t>Компот из ягод смородин</t>
  </si>
  <si>
    <t>Суп молочный с макаронами</t>
  </si>
  <si>
    <t>Чай с сахаром</t>
  </si>
  <si>
    <t>185/15</t>
  </si>
  <si>
    <t>Апельсин</t>
  </si>
  <si>
    <t>Суп картофельный с мясными фрикадельками</t>
  </si>
  <si>
    <t>Рыба тушеная в томате с овощами</t>
  </si>
  <si>
    <t>Рис отварной</t>
  </si>
  <si>
    <t>Кисель из смородины</t>
  </si>
  <si>
    <t>Омлет натуральный</t>
  </si>
  <si>
    <t>Суп картофельный с макаронными изделиями</t>
  </si>
  <si>
    <t>Плов по-узбекски</t>
  </si>
  <si>
    <t>Апельсиновый</t>
  </si>
  <si>
    <t>Салат "Полонынский"</t>
  </si>
  <si>
    <t>Щи из свежей капусты  с картофелем</t>
  </si>
  <si>
    <t>Запеканка из творога</t>
  </si>
  <si>
    <t>Чай с сахаром и лимоном</t>
  </si>
  <si>
    <t>Салат из свеклы, соленых огурцов с луком</t>
  </si>
  <si>
    <t>Шницель натуральный рубленый</t>
  </si>
  <si>
    <t>Соус томатный</t>
  </si>
  <si>
    <t>Суп молочный с макаронными изделиями</t>
  </si>
  <si>
    <t>Винегрет овощной</t>
  </si>
  <si>
    <t>Яйца вареные</t>
  </si>
  <si>
    <t>Каша пшеничная вязкая</t>
  </si>
  <si>
    <t>Какао с молоком</t>
  </si>
  <si>
    <t>Салат "Степной" из разных овощей</t>
  </si>
  <si>
    <t>Суп картофельный с бобовыми</t>
  </si>
  <si>
    <t>Гуляш из говядины</t>
  </si>
  <si>
    <t>Макаронные изделия отварные</t>
  </si>
  <si>
    <t>Напиток из кураги</t>
  </si>
  <si>
    <t>Винегрет овощной с сельдью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</si>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</sst>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6" sqref="K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customHeight="1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7</v>
      </c>
      <c r="H6" s="40">
        <v>8</v>
      </c>
      <c r="I6" s="40">
        <v>34</v>
      </c>
      <c r="J6" s="40">
        <v>231</v>
      </c>
      <c r="K6" s="41">
        <v>184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>
        <v>0</v>
      </c>
      <c r="H7" s="43">
        <v>8</v>
      </c>
      <c r="I7" s="43">
        <v>0</v>
      </c>
      <c r="J7" s="43">
        <v>75</v>
      </c>
      <c r="K7" s="44">
        <v>13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</v>
      </c>
      <c r="H8" s="43">
        <v>0</v>
      </c>
      <c r="I8" s="43">
        <v>14</v>
      </c>
      <c r="J8" s="43">
        <v>58</v>
      </c>
      <c r="K8" s="44">
        <v>431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30</v>
      </c>
      <c r="G10" s="43">
        <v>2</v>
      </c>
      <c r="H10" s="43">
        <v>0</v>
      </c>
      <c r="I10" s="43">
        <v>13</v>
      </c>
      <c r="J10" s="43">
        <v>61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20</v>
      </c>
      <c r="G11" s="43">
        <v>0</v>
      </c>
      <c r="H11" s="43">
        <v>0</v>
      </c>
      <c r="I11" s="43">
        <v>15</v>
      </c>
      <c r="J11" s="43">
        <v>57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 t="s">
        <v>49</v>
      </c>
      <c r="F12" s="43">
        <v>30</v>
      </c>
      <c r="G12" s="43">
        <v>39</v>
      </c>
      <c r="H12" s="43">
        <v>40</v>
      </c>
      <c r="I12" s="43">
        <v>5</v>
      </c>
      <c r="J12" s="43">
        <v>536</v>
      </c>
      <c r="K12" s="44">
        <v>14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325</v>
      </c>
      <c r="G13" s="19">
        <f t="shared" ref="G13:J13" si="0">SUM(G6:G12)</f>
        <v>50</v>
      </c>
      <c r="H13" s="19">
        <f t="shared" si="0"/>
        <v>56</v>
      </c>
      <c r="I13" s="19">
        <f t="shared" si="0"/>
        <v>96</v>
      </c>
      <c r="J13" s="19">
        <f t="shared" si="0"/>
        <v>1089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80</v>
      </c>
      <c r="G14" s="43">
        <v>2</v>
      </c>
      <c r="H14" s="43">
        <v>7</v>
      </c>
      <c r="I14" s="43">
        <v>9</v>
      </c>
      <c r="J14" s="43">
        <v>74</v>
      </c>
      <c r="K14" s="44">
        <v>49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2</v>
      </c>
      <c r="H15" s="43">
        <v>4</v>
      </c>
      <c r="I15" s="43">
        <v>12</v>
      </c>
      <c r="J15" s="43">
        <v>88</v>
      </c>
      <c r="K15" s="44">
        <v>76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70</v>
      </c>
      <c r="G16" s="43">
        <v>1</v>
      </c>
      <c r="H16" s="43">
        <v>1</v>
      </c>
      <c r="I16" s="43">
        <v>1</v>
      </c>
      <c r="J16" s="43">
        <v>12</v>
      </c>
      <c r="K16" s="44">
        <v>70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3</v>
      </c>
      <c r="H17" s="43">
        <v>5</v>
      </c>
      <c r="I17" s="43">
        <v>20</v>
      </c>
      <c r="J17" s="43">
        <v>135</v>
      </c>
      <c r="K17" s="44">
        <v>335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</v>
      </c>
      <c r="H18" s="43">
        <v>0</v>
      </c>
      <c r="I18" s="43">
        <v>22</v>
      </c>
      <c r="J18" s="43">
        <v>86</v>
      </c>
      <c r="K18" s="44">
        <v>401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</v>
      </c>
      <c r="H20" s="43">
        <v>0</v>
      </c>
      <c r="I20" s="43">
        <v>13</v>
      </c>
      <c r="J20" s="43">
        <v>61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55</v>
      </c>
      <c r="F21" s="43">
        <v>30</v>
      </c>
      <c r="G21" s="43">
        <v>0</v>
      </c>
      <c r="H21" s="43">
        <v>0</v>
      </c>
      <c r="I21" s="43">
        <v>2</v>
      </c>
      <c r="J21" s="43">
        <v>7</v>
      </c>
      <c r="K21" s="44">
        <v>371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12</v>
      </c>
      <c r="H23" s="19">
        <f t="shared" si="2"/>
        <v>17</v>
      </c>
      <c r="I23" s="19">
        <f t="shared" si="2"/>
        <v>94</v>
      </c>
      <c r="J23" s="19">
        <f t="shared" si="2"/>
        <v>534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1165</v>
      </c>
      <c r="G24" s="32">
        <f t="shared" ref="G24:J24" si="4">G13+G23</f>
        <v>62</v>
      </c>
      <c r="H24" s="32">
        <f t="shared" si="4"/>
        <v>73</v>
      </c>
      <c r="I24" s="32">
        <f t="shared" si="4"/>
        <v>190</v>
      </c>
      <c r="J24" s="32">
        <f t="shared" si="4"/>
        <v>1623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6</v>
      </c>
      <c r="H25" s="40">
        <v>8</v>
      </c>
      <c r="I25" s="40">
        <v>35</v>
      </c>
      <c r="J25" s="40">
        <v>230</v>
      </c>
      <c r="K25" s="41">
        <v>184</v>
      </c>
      <c r="L25" s="40"/>
    </row>
    <row r="26" spans="1:12" ht="15" x14ac:dyDescent="0.25">
      <c r="A26" s="14"/>
      <c r="B26" s="15"/>
      <c r="C26" s="11"/>
      <c r="D26" s="6"/>
      <c r="E26" s="42" t="s">
        <v>43</v>
      </c>
      <c r="F26" s="43">
        <v>10</v>
      </c>
      <c r="G26" s="43">
        <v>0</v>
      </c>
      <c r="H26" s="43">
        <v>8</v>
      </c>
      <c r="I26" s="43">
        <v>0</v>
      </c>
      <c r="J26" s="43">
        <v>75</v>
      </c>
      <c r="K26" s="44">
        <v>13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1</v>
      </c>
      <c r="H27" s="43">
        <v>2</v>
      </c>
      <c r="I27" s="43">
        <v>20</v>
      </c>
      <c r="J27" s="43">
        <v>99</v>
      </c>
      <c r="K27" s="44">
        <v>432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190</v>
      </c>
      <c r="G29" s="43">
        <v>1</v>
      </c>
      <c r="H29" s="43">
        <v>1</v>
      </c>
      <c r="I29" s="43">
        <v>16</v>
      </c>
      <c r="J29" s="43">
        <v>79</v>
      </c>
      <c r="K29" s="44"/>
      <c r="L29" s="43"/>
    </row>
    <row r="30" spans="1:12" ht="15" x14ac:dyDescent="0.25">
      <c r="A30" s="14"/>
      <c r="B30" s="15"/>
      <c r="C30" s="11"/>
      <c r="D30" s="57" t="s">
        <v>23</v>
      </c>
      <c r="E30" s="42" t="s">
        <v>47</v>
      </c>
      <c r="F30" s="43">
        <v>30</v>
      </c>
      <c r="G30" s="43">
        <v>2</v>
      </c>
      <c r="H30" s="43">
        <v>0</v>
      </c>
      <c r="I30" s="43">
        <v>13</v>
      </c>
      <c r="J30" s="43">
        <v>61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12</v>
      </c>
      <c r="H32" s="19">
        <f t="shared" ref="H32" si="7">SUM(H25:H31)</f>
        <v>19</v>
      </c>
      <c r="I32" s="19">
        <f t="shared" ref="I32" si="8">SUM(I25:I31)</f>
        <v>99</v>
      </c>
      <c r="J32" s="19">
        <f t="shared" ref="J32:L32" si="9">SUM(J25:J31)</f>
        <v>615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100</v>
      </c>
      <c r="G33" s="43">
        <v>1</v>
      </c>
      <c r="H33" s="43">
        <v>0</v>
      </c>
      <c r="I33" s="43">
        <v>3</v>
      </c>
      <c r="J33" s="43">
        <v>20</v>
      </c>
      <c r="K33" s="44">
        <v>23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2</v>
      </c>
      <c r="H34" s="43">
        <v>4</v>
      </c>
      <c r="I34" s="43">
        <v>9</v>
      </c>
      <c r="J34" s="43">
        <v>76</v>
      </c>
      <c r="K34" s="44">
        <v>84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15</v>
      </c>
      <c r="H35" s="43">
        <v>3</v>
      </c>
      <c r="I35" s="43">
        <v>5</v>
      </c>
      <c r="J35" s="43">
        <v>124</v>
      </c>
      <c r="K35" s="44">
        <v>261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8</v>
      </c>
      <c r="H36" s="43">
        <v>6</v>
      </c>
      <c r="I36" s="43">
        <v>36</v>
      </c>
      <c r="J36" s="43">
        <v>225</v>
      </c>
      <c r="K36" s="44">
        <v>323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</v>
      </c>
      <c r="H37" s="43">
        <v>0</v>
      </c>
      <c r="I37" s="43">
        <v>22</v>
      </c>
      <c r="J37" s="43">
        <v>86</v>
      </c>
      <c r="K37" s="44">
        <v>401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</v>
      </c>
      <c r="H39" s="43">
        <v>0</v>
      </c>
      <c r="I39" s="43">
        <v>13</v>
      </c>
      <c r="J39" s="43">
        <v>61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30</v>
      </c>
      <c r="H42" s="19">
        <f t="shared" ref="H42" si="11">SUM(H33:H41)</f>
        <v>13</v>
      </c>
      <c r="I42" s="19">
        <f t="shared" ref="I42" si="12">SUM(I33:I41)</f>
        <v>103</v>
      </c>
      <c r="J42" s="19">
        <f t="shared" ref="J42:L42" si="13">SUM(J33:J41)</f>
        <v>663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1520</v>
      </c>
      <c r="G43" s="32">
        <f t="shared" ref="G43" si="14">G32+G42</f>
        <v>42</v>
      </c>
      <c r="H43" s="32">
        <f t="shared" ref="H43" si="15">H32+H42</f>
        <v>32</v>
      </c>
      <c r="I43" s="32">
        <f t="shared" ref="I43" si="16">I32+I42</f>
        <v>202</v>
      </c>
      <c r="J43" s="32">
        <f t="shared" ref="J43:L43" si="17">J32+J42</f>
        <v>1278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 t="s">
        <v>43</v>
      </c>
      <c r="F45" s="43">
        <v>10</v>
      </c>
      <c r="G45" s="43">
        <v>0</v>
      </c>
      <c r="H45" s="43">
        <v>8</v>
      </c>
      <c r="I45" s="43">
        <v>0</v>
      </c>
      <c r="J45" s="43">
        <v>75</v>
      </c>
      <c r="K45" s="44">
        <v>13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1</v>
      </c>
      <c r="H46" s="43">
        <v>2</v>
      </c>
      <c r="I46" s="43">
        <v>20</v>
      </c>
      <c r="J46" s="43">
        <v>99</v>
      </c>
      <c r="K46" s="44">
        <v>432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190</v>
      </c>
      <c r="G48" s="43">
        <v>1</v>
      </c>
      <c r="H48" s="43">
        <v>1</v>
      </c>
      <c r="I48" s="43">
        <v>16</v>
      </c>
      <c r="J48" s="43">
        <v>79</v>
      </c>
      <c r="K48" s="44"/>
      <c r="L48" s="43"/>
    </row>
    <row r="49" spans="1:12" ht="15" x14ac:dyDescent="0.25">
      <c r="A49" s="23"/>
      <c r="B49" s="15"/>
      <c r="C49" s="11"/>
      <c r="D49" s="57" t="s">
        <v>23</v>
      </c>
      <c r="E49" s="42" t="s">
        <v>47</v>
      </c>
      <c r="F49" s="43">
        <v>30</v>
      </c>
      <c r="G49" s="43">
        <v>2</v>
      </c>
      <c r="H49" s="43">
        <v>0</v>
      </c>
      <c r="I49" s="43">
        <v>13</v>
      </c>
      <c r="J49" s="43">
        <v>61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6</v>
      </c>
      <c r="H51" s="19">
        <f t="shared" ref="H51" si="19">SUM(H44:H50)</f>
        <v>11</v>
      </c>
      <c r="I51" s="19">
        <f t="shared" ref="I51" si="20">SUM(I44:I50)</f>
        <v>64</v>
      </c>
      <c r="J51" s="19">
        <f t="shared" ref="J51:L51" si="21">SUM(J44:J50)</f>
        <v>385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80</v>
      </c>
      <c r="G52" s="43">
        <v>1</v>
      </c>
      <c r="H52" s="43">
        <v>0</v>
      </c>
      <c r="I52" s="43">
        <v>3</v>
      </c>
      <c r="J52" s="43">
        <v>20</v>
      </c>
      <c r="K52" s="44">
        <v>23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2</v>
      </c>
      <c r="H53" s="43">
        <v>4</v>
      </c>
      <c r="I53" s="43">
        <v>15</v>
      </c>
      <c r="J53" s="43">
        <v>107</v>
      </c>
      <c r="K53" s="44">
        <v>91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250</v>
      </c>
      <c r="G54" s="43">
        <v>3</v>
      </c>
      <c r="H54" s="43">
        <v>1</v>
      </c>
      <c r="I54" s="43">
        <v>22</v>
      </c>
      <c r="J54" s="43">
        <v>102</v>
      </c>
      <c r="K54" s="44">
        <v>258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</v>
      </c>
      <c r="H56" s="43">
        <v>0</v>
      </c>
      <c r="I56" s="43">
        <v>22</v>
      </c>
      <c r="J56" s="43">
        <v>86</v>
      </c>
      <c r="K56" s="44">
        <v>401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</v>
      </c>
      <c r="H58" s="43">
        <v>0</v>
      </c>
      <c r="I58" s="43">
        <v>13</v>
      </c>
      <c r="J58" s="43">
        <v>61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10</v>
      </c>
      <c r="H61" s="19">
        <f t="shared" ref="H61" si="23">SUM(H52:H60)</f>
        <v>5</v>
      </c>
      <c r="I61" s="19">
        <f t="shared" ref="I61" si="24">SUM(I52:I60)</f>
        <v>90</v>
      </c>
      <c r="J61" s="19">
        <f t="shared" ref="J61:L61" si="25">SUM(J52:J60)</f>
        <v>447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6">G51+G61</f>
        <v>16</v>
      </c>
      <c r="H62" s="32">
        <f t="shared" ref="H62" si="27">H51+H61</f>
        <v>16</v>
      </c>
      <c r="I62" s="32">
        <f t="shared" ref="I62" si="28">I51+I61</f>
        <v>154</v>
      </c>
      <c r="J62" s="32">
        <f t="shared" ref="J62:L62" si="29">J51+J61</f>
        <v>832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250</v>
      </c>
      <c r="G63" s="40">
        <v>6</v>
      </c>
      <c r="H63" s="40">
        <v>6</v>
      </c>
      <c r="I63" s="40">
        <v>20</v>
      </c>
      <c r="J63" s="40">
        <v>148</v>
      </c>
      <c r="K63" s="41">
        <v>112</v>
      </c>
      <c r="L63" s="40"/>
    </row>
    <row r="64" spans="1:12" ht="15" x14ac:dyDescent="0.25">
      <c r="A64" s="23"/>
      <c r="B64" s="15"/>
      <c r="C64" s="11"/>
      <c r="D64" s="6"/>
      <c r="E64" s="42" t="s">
        <v>43</v>
      </c>
      <c r="F64" s="43">
        <v>10</v>
      </c>
      <c r="G64" s="43">
        <v>0</v>
      </c>
      <c r="H64" s="43">
        <v>8</v>
      </c>
      <c r="I64" s="43">
        <v>0</v>
      </c>
      <c r="J64" s="43">
        <v>75</v>
      </c>
      <c r="K64" s="44">
        <v>13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 t="s">
        <v>70</v>
      </c>
      <c r="G65" s="43">
        <v>0</v>
      </c>
      <c r="H65" s="43">
        <v>0</v>
      </c>
      <c r="I65" s="43">
        <v>14</v>
      </c>
      <c r="J65" s="43">
        <v>56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280</v>
      </c>
      <c r="G67" s="43">
        <v>2</v>
      </c>
      <c r="H67" s="43">
        <v>0</v>
      </c>
      <c r="I67" s="43">
        <v>15</v>
      </c>
      <c r="J67" s="43">
        <v>76</v>
      </c>
      <c r="K67" s="44"/>
      <c r="L67" s="43"/>
    </row>
    <row r="68" spans="1:12" ht="15" x14ac:dyDescent="0.25">
      <c r="A68" s="23"/>
      <c r="B68" s="15"/>
      <c r="C68" s="11"/>
      <c r="D68" s="57" t="s">
        <v>23</v>
      </c>
      <c r="E68" s="42" t="s">
        <v>47</v>
      </c>
      <c r="F68" s="43">
        <v>30</v>
      </c>
      <c r="G68" s="43">
        <v>2</v>
      </c>
      <c r="H68" s="43">
        <v>0</v>
      </c>
      <c r="I68" s="43">
        <v>13</v>
      </c>
      <c r="J68" s="43">
        <v>61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12</v>
      </c>
      <c r="H70" s="19">
        <f t="shared" ref="H70" si="31">SUM(H63:H69)</f>
        <v>14</v>
      </c>
      <c r="I70" s="19">
        <f t="shared" ref="I70" si="32">SUM(I63:I69)</f>
        <v>77</v>
      </c>
      <c r="J70" s="19">
        <f t="shared" ref="J70:L70" si="33">SUM(J63:J69)</f>
        <v>487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80</v>
      </c>
      <c r="G71" s="43">
        <v>1</v>
      </c>
      <c r="H71" s="43">
        <v>0</v>
      </c>
      <c r="I71" s="43">
        <v>3</v>
      </c>
      <c r="J71" s="43">
        <v>16</v>
      </c>
      <c r="K71" s="44">
        <v>23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2</v>
      </c>
      <c r="H72" s="43">
        <v>3</v>
      </c>
      <c r="I72" s="43">
        <v>16</v>
      </c>
      <c r="J72" s="43">
        <v>98</v>
      </c>
      <c r="K72" s="44">
        <v>97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13</v>
      </c>
      <c r="H73" s="43">
        <v>4</v>
      </c>
      <c r="I73" s="43">
        <v>4</v>
      </c>
      <c r="J73" s="43">
        <v>99</v>
      </c>
      <c r="K73" s="44">
        <v>231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4</v>
      </c>
      <c r="H74" s="43">
        <v>6</v>
      </c>
      <c r="I74" s="43">
        <v>37</v>
      </c>
      <c r="J74" s="43">
        <v>209</v>
      </c>
      <c r="K74" s="44">
        <v>325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</v>
      </c>
      <c r="H75" s="43">
        <v>0</v>
      </c>
      <c r="I75" s="43">
        <v>24</v>
      </c>
      <c r="J75" s="43">
        <v>94</v>
      </c>
      <c r="K75" s="44">
        <v>406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</v>
      </c>
      <c r="H77" s="43">
        <v>0</v>
      </c>
      <c r="I77" s="43">
        <v>13</v>
      </c>
      <c r="J77" s="43">
        <v>61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24</v>
      </c>
      <c r="H80" s="19">
        <f t="shared" ref="H80" si="35">SUM(H71:H79)</f>
        <v>13</v>
      </c>
      <c r="I80" s="19">
        <f t="shared" ref="I80" si="36">SUM(I71:I79)</f>
        <v>112</v>
      </c>
      <c r="J80" s="19">
        <f t="shared" ref="J80:L80" si="37">SUM(J71:J79)</f>
        <v>648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1440</v>
      </c>
      <c r="G81" s="32">
        <f t="shared" ref="G81" si="38">G70+G80</f>
        <v>36</v>
      </c>
      <c r="H81" s="32">
        <f t="shared" ref="H81" si="39">H70+H80</f>
        <v>27</v>
      </c>
      <c r="I81" s="32">
        <f t="shared" ref="I81" si="40">I70+I80</f>
        <v>189</v>
      </c>
      <c r="J81" s="32">
        <f t="shared" ref="J81:L81" si="41">J70+J80</f>
        <v>1135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130</v>
      </c>
      <c r="G82" s="40">
        <v>11</v>
      </c>
      <c r="H82" s="40">
        <v>15</v>
      </c>
      <c r="I82" s="40">
        <v>2</v>
      </c>
      <c r="J82" s="40">
        <v>175</v>
      </c>
      <c r="K82" s="41">
        <v>214</v>
      </c>
      <c r="L82" s="40"/>
    </row>
    <row r="83" spans="1:12" ht="15" x14ac:dyDescent="0.25">
      <c r="A83" s="23"/>
      <c r="B83" s="15"/>
      <c r="C83" s="11"/>
      <c r="D83" s="6"/>
      <c r="E83" s="42" t="s">
        <v>43</v>
      </c>
      <c r="F83" s="43">
        <v>10</v>
      </c>
      <c r="G83" s="43">
        <v>0</v>
      </c>
      <c r="H83" s="43">
        <v>8</v>
      </c>
      <c r="I83" s="43">
        <v>0</v>
      </c>
      <c r="J83" s="43">
        <v>75</v>
      </c>
      <c r="K83" s="44">
        <v>13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2</v>
      </c>
      <c r="I84" s="43">
        <v>20</v>
      </c>
      <c r="J84" s="43">
        <v>99</v>
      </c>
      <c r="K84" s="44">
        <v>432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49</v>
      </c>
      <c r="F87" s="43">
        <v>30</v>
      </c>
      <c r="G87" s="43">
        <v>39</v>
      </c>
      <c r="H87" s="43">
        <v>40</v>
      </c>
      <c r="I87" s="43">
        <v>5</v>
      </c>
      <c r="J87" s="43">
        <v>536</v>
      </c>
      <c r="K87" s="44">
        <v>14</v>
      </c>
      <c r="L87" s="43"/>
    </row>
    <row r="88" spans="1:12" ht="15" x14ac:dyDescent="0.25">
      <c r="A88" s="23"/>
      <c r="B88" s="15"/>
      <c r="C88" s="11"/>
      <c r="D88" s="57" t="s">
        <v>23</v>
      </c>
      <c r="E88" s="42" t="s">
        <v>47</v>
      </c>
      <c r="F88" s="43">
        <v>30</v>
      </c>
      <c r="G88" s="43">
        <v>2</v>
      </c>
      <c r="H88" s="43">
        <v>0</v>
      </c>
      <c r="I88" s="43">
        <v>13</v>
      </c>
      <c r="J88" s="43">
        <v>61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55</v>
      </c>
      <c r="H89" s="19">
        <f t="shared" ref="H89" si="43">SUM(H82:H88)</f>
        <v>65</v>
      </c>
      <c r="I89" s="19">
        <f t="shared" ref="I89" si="44">SUM(I82:I88)</f>
        <v>55</v>
      </c>
      <c r="J89" s="19">
        <f t="shared" ref="J89:L89" si="45">SUM(J82:J88)</f>
        <v>1017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80</v>
      </c>
      <c r="G90" s="43">
        <v>1</v>
      </c>
      <c r="H90" s="43">
        <v>0</v>
      </c>
      <c r="I90" s="43">
        <v>3</v>
      </c>
      <c r="J90" s="43">
        <v>16</v>
      </c>
      <c r="K90" s="44">
        <v>23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5</v>
      </c>
      <c r="H91" s="43">
        <v>8</v>
      </c>
      <c r="I91" s="43">
        <v>19</v>
      </c>
      <c r="J91" s="43">
        <v>158</v>
      </c>
      <c r="K91" s="44">
        <v>100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250</v>
      </c>
      <c r="G92" s="43">
        <v>5</v>
      </c>
      <c r="H92" s="43">
        <v>1</v>
      </c>
      <c r="I92" s="43">
        <v>47</v>
      </c>
      <c r="J92" s="43">
        <v>209</v>
      </c>
      <c r="K92" s="44">
        <v>266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</v>
      </c>
      <c r="H94" s="43">
        <v>0</v>
      </c>
      <c r="I94" s="43">
        <v>23</v>
      </c>
      <c r="J94" s="43">
        <v>95</v>
      </c>
      <c r="K94" s="44">
        <v>436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</v>
      </c>
      <c r="H96" s="43">
        <v>0</v>
      </c>
      <c r="I96" s="43">
        <v>13</v>
      </c>
      <c r="J96" s="43">
        <v>61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15</v>
      </c>
      <c r="H99" s="19">
        <f t="shared" ref="H99" si="47">SUM(H90:H98)</f>
        <v>9</v>
      </c>
      <c r="I99" s="19">
        <f t="shared" ref="I99" si="48">SUM(I90:I98)</f>
        <v>120</v>
      </c>
      <c r="J99" s="19">
        <f t="shared" ref="J99:L99" si="49">SUM(J90:J98)</f>
        <v>610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70</v>
      </c>
      <c r="H100" s="32">
        <f t="shared" ref="H100" si="51">H89+H99</f>
        <v>74</v>
      </c>
      <c r="I100" s="32">
        <f t="shared" ref="I100" si="52">I89+I99</f>
        <v>175</v>
      </c>
      <c r="J100" s="32">
        <f t="shared" ref="J100:L100" si="53">J89+J99</f>
        <v>1627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6</v>
      </c>
      <c r="H101" s="40">
        <v>8</v>
      </c>
      <c r="I101" s="40">
        <v>35</v>
      </c>
      <c r="J101" s="40">
        <v>230</v>
      </c>
      <c r="K101" s="41">
        <v>184</v>
      </c>
      <c r="L101" s="40"/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10</v>
      </c>
      <c r="G102" s="43">
        <v>0</v>
      </c>
      <c r="H102" s="43">
        <v>8</v>
      </c>
      <c r="I102" s="43">
        <v>0</v>
      </c>
      <c r="J102" s="43">
        <v>75</v>
      </c>
      <c r="K102" s="44">
        <v>13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1</v>
      </c>
      <c r="H103" s="43">
        <v>2</v>
      </c>
      <c r="I103" s="43">
        <v>20</v>
      </c>
      <c r="J103" s="43">
        <v>99</v>
      </c>
      <c r="K103" s="44">
        <v>432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7" t="s">
        <v>23</v>
      </c>
      <c r="E106" s="42" t="s">
        <v>47</v>
      </c>
      <c r="F106" s="43">
        <v>30</v>
      </c>
      <c r="G106" s="43">
        <v>2</v>
      </c>
      <c r="H106" s="43">
        <v>0</v>
      </c>
      <c r="I106" s="43">
        <v>13</v>
      </c>
      <c r="J106" s="43">
        <v>61</v>
      </c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49</v>
      </c>
      <c r="F107" s="43">
        <v>30</v>
      </c>
      <c r="G107" s="43">
        <v>39</v>
      </c>
      <c r="H107" s="43">
        <v>40</v>
      </c>
      <c r="I107" s="43">
        <v>5</v>
      </c>
      <c r="J107" s="43">
        <v>536</v>
      </c>
      <c r="K107" s="44">
        <v>14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50</v>
      </c>
      <c r="H108" s="19">
        <f t="shared" si="54"/>
        <v>58</v>
      </c>
      <c r="I108" s="19">
        <f t="shared" si="54"/>
        <v>88</v>
      </c>
      <c r="J108" s="19">
        <f t="shared" si="54"/>
        <v>1072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90</v>
      </c>
      <c r="G109" s="43">
        <v>1</v>
      </c>
      <c r="H109" s="43">
        <v>0</v>
      </c>
      <c r="I109" s="43">
        <v>4</v>
      </c>
      <c r="J109" s="43">
        <v>24</v>
      </c>
      <c r="K109" s="44">
        <v>28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43">
        <v>2</v>
      </c>
      <c r="H110" s="43">
        <v>4</v>
      </c>
      <c r="I110" s="43">
        <v>9</v>
      </c>
      <c r="J110" s="43">
        <v>76</v>
      </c>
      <c r="K110" s="44">
        <v>84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100</v>
      </c>
      <c r="G111" s="43">
        <v>15</v>
      </c>
      <c r="H111" s="43">
        <v>3</v>
      </c>
      <c r="I111" s="43">
        <v>5</v>
      </c>
      <c r="J111" s="43">
        <v>124</v>
      </c>
      <c r="K111" s="44">
        <v>261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8</v>
      </c>
      <c r="H112" s="43">
        <v>6</v>
      </c>
      <c r="I112" s="43">
        <v>36</v>
      </c>
      <c r="J112" s="43">
        <v>225</v>
      </c>
      <c r="K112" s="44">
        <v>323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</v>
      </c>
      <c r="H113" s="43">
        <v>0</v>
      </c>
      <c r="I113" s="43">
        <v>22</v>
      </c>
      <c r="J113" s="43">
        <v>86</v>
      </c>
      <c r="K113" s="44">
        <v>401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</v>
      </c>
      <c r="H115" s="43">
        <v>0</v>
      </c>
      <c r="I115" s="43">
        <v>13</v>
      </c>
      <c r="J115" s="43">
        <v>61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30</v>
      </c>
      <c r="H118" s="19">
        <f t="shared" si="56"/>
        <v>13</v>
      </c>
      <c r="I118" s="19">
        <f t="shared" si="56"/>
        <v>104</v>
      </c>
      <c r="J118" s="19">
        <f t="shared" si="56"/>
        <v>667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1350</v>
      </c>
      <c r="G119" s="32">
        <f t="shared" ref="G119" si="58">G108+G118</f>
        <v>80</v>
      </c>
      <c r="H119" s="32">
        <f t="shared" ref="H119" si="59">H108+H118</f>
        <v>71</v>
      </c>
      <c r="I119" s="32">
        <f t="shared" ref="I119" si="60">I108+I118</f>
        <v>192</v>
      </c>
      <c r="J119" s="32">
        <f t="shared" ref="J119:L119" si="61">J108+J118</f>
        <v>1739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150</v>
      </c>
      <c r="G120" s="40">
        <v>34</v>
      </c>
      <c r="H120" s="40">
        <v>4</v>
      </c>
      <c r="I120" s="40">
        <v>36</v>
      </c>
      <c r="J120" s="40">
        <v>309</v>
      </c>
      <c r="K120" s="41">
        <v>224</v>
      </c>
      <c r="L120" s="40"/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10</v>
      </c>
      <c r="G121" s="43">
        <v>0</v>
      </c>
      <c r="H121" s="43">
        <v>8</v>
      </c>
      <c r="I121" s="43">
        <v>0</v>
      </c>
      <c r="J121" s="43">
        <v>75</v>
      </c>
      <c r="K121" s="44">
        <v>13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83</v>
      </c>
      <c r="F122" s="43" t="s">
        <v>45</v>
      </c>
      <c r="G122" s="43">
        <v>0</v>
      </c>
      <c r="H122" s="43">
        <v>0</v>
      </c>
      <c r="I122" s="43">
        <v>14</v>
      </c>
      <c r="J122" s="43">
        <v>58</v>
      </c>
      <c r="K122" s="44">
        <v>431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7" t="s">
        <v>23</v>
      </c>
      <c r="E125" s="42" t="s">
        <v>47</v>
      </c>
      <c r="F125" s="43">
        <v>30</v>
      </c>
      <c r="G125" s="43">
        <v>2</v>
      </c>
      <c r="H125" s="43">
        <v>0</v>
      </c>
      <c r="I125" s="43">
        <v>13</v>
      </c>
      <c r="J125" s="43">
        <v>61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220</v>
      </c>
      <c r="G127" s="19">
        <f t="shared" ref="G127:J127" si="62">SUM(G120:G126)</f>
        <v>38</v>
      </c>
      <c r="H127" s="19">
        <f t="shared" si="62"/>
        <v>12</v>
      </c>
      <c r="I127" s="19">
        <f t="shared" si="62"/>
        <v>78</v>
      </c>
      <c r="J127" s="19">
        <f t="shared" si="62"/>
        <v>574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80</v>
      </c>
      <c r="G128" s="43">
        <v>1</v>
      </c>
      <c r="H128" s="43">
        <v>0</v>
      </c>
      <c r="I128" s="43">
        <v>5</v>
      </c>
      <c r="J128" s="43">
        <v>23</v>
      </c>
      <c r="K128" s="44">
        <v>26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51</v>
      </c>
      <c r="F129" s="43">
        <v>250</v>
      </c>
      <c r="G129" s="43">
        <v>2</v>
      </c>
      <c r="H129" s="43">
        <v>4</v>
      </c>
      <c r="I129" s="43">
        <v>12</v>
      </c>
      <c r="J129" s="43">
        <v>88</v>
      </c>
      <c r="K129" s="44">
        <v>76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65</v>
      </c>
      <c r="G130" s="43">
        <v>0</v>
      </c>
      <c r="H130" s="43">
        <v>1</v>
      </c>
      <c r="I130" s="43">
        <v>0</v>
      </c>
      <c r="J130" s="43">
        <v>3</v>
      </c>
      <c r="K130" s="44">
        <v>271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3</v>
      </c>
      <c r="H131" s="43">
        <v>5</v>
      </c>
      <c r="I131" s="43">
        <v>20</v>
      </c>
      <c r="J131" s="43">
        <v>135</v>
      </c>
      <c r="K131" s="44">
        <v>335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</v>
      </c>
      <c r="H132" s="43">
        <v>0</v>
      </c>
      <c r="I132" s="43">
        <v>22</v>
      </c>
      <c r="J132" s="43">
        <v>86</v>
      </c>
      <c r="K132" s="44">
        <v>401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</v>
      </c>
      <c r="H133" s="43">
        <v>0</v>
      </c>
      <c r="I133" s="43">
        <v>15</v>
      </c>
      <c r="J133" s="43">
        <v>71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</v>
      </c>
      <c r="H134" s="43">
        <v>0</v>
      </c>
      <c r="I134" s="43">
        <v>13</v>
      </c>
      <c r="J134" s="43">
        <v>61</v>
      </c>
      <c r="K134" s="44"/>
      <c r="L134" s="43"/>
    </row>
    <row r="135" spans="1:12" ht="15" x14ac:dyDescent="0.25">
      <c r="A135" s="14"/>
      <c r="B135" s="15"/>
      <c r="C135" s="11"/>
      <c r="D135" s="6"/>
      <c r="E135" s="42" t="s">
        <v>86</v>
      </c>
      <c r="F135" s="43">
        <v>30</v>
      </c>
      <c r="G135" s="43">
        <v>0</v>
      </c>
      <c r="H135" s="43">
        <v>0</v>
      </c>
      <c r="I135" s="43">
        <v>2</v>
      </c>
      <c r="J135" s="43">
        <v>9</v>
      </c>
      <c r="K135" s="44">
        <v>364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10</v>
      </c>
      <c r="H137" s="19">
        <f t="shared" si="64"/>
        <v>10</v>
      </c>
      <c r="I137" s="19">
        <f t="shared" si="64"/>
        <v>89</v>
      </c>
      <c r="J137" s="19">
        <f t="shared" si="64"/>
        <v>476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1055</v>
      </c>
      <c r="G138" s="32">
        <f t="shared" ref="G138" si="66">G127+G137</f>
        <v>48</v>
      </c>
      <c r="H138" s="32">
        <f t="shared" ref="H138" si="67">H127+H137</f>
        <v>22</v>
      </c>
      <c r="I138" s="32">
        <f t="shared" ref="I138" si="68">I127+I137</f>
        <v>167</v>
      </c>
      <c r="J138" s="32">
        <f t="shared" ref="J138:L138" si="69">J127+J137</f>
        <v>1050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250</v>
      </c>
      <c r="G139" s="40">
        <v>6</v>
      </c>
      <c r="H139" s="40">
        <v>6</v>
      </c>
      <c r="I139" s="40">
        <v>20</v>
      </c>
      <c r="J139" s="40">
        <v>148</v>
      </c>
      <c r="K139" s="41">
        <v>112</v>
      </c>
      <c r="L139" s="40"/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 t="s">
        <v>45</v>
      </c>
      <c r="G141" s="43">
        <v>0</v>
      </c>
      <c r="H141" s="43">
        <v>0</v>
      </c>
      <c r="I141" s="43">
        <v>14</v>
      </c>
      <c r="J141" s="43">
        <v>58</v>
      </c>
      <c r="K141" s="44">
        <v>431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</v>
      </c>
      <c r="H142" s="43">
        <v>0</v>
      </c>
      <c r="I142" s="43">
        <v>15</v>
      </c>
      <c r="J142" s="43">
        <v>71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89</v>
      </c>
      <c r="F143" s="43">
        <v>40</v>
      </c>
      <c r="G143" s="43">
        <v>4</v>
      </c>
      <c r="H143" s="43">
        <v>4</v>
      </c>
      <c r="I143" s="43">
        <v>0</v>
      </c>
      <c r="J143" s="43">
        <v>49</v>
      </c>
      <c r="K143" s="44">
        <v>213</v>
      </c>
      <c r="L143" s="43"/>
    </row>
    <row r="144" spans="1:12" ht="15" x14ac:dyDescent="0.25">
      <c r="A144" s="23"/>
      <c r="B144" s="15"/>
      <c r="C144" s="11"/>
      <c r="D144" s="57" t="s">
        <v>23</v>
      </c>
      <c r="E144" s="42" t="s">
        <v>47</v>
      </c>
      <c r="F144" s="43">
        <v>30</v>
      </c>
      <c r="G144" s="43">
        <v>2</v>
      </c>
      <c r="H144" s="43">
        <v>0</v>
      </c>
      <c r="I144" s="43">
        <v>13</v>
      </c>
      <c r="J144" s="43">
        <v>61</v>
      </c>
      <c r="K144" s="44"/>
      <c r="L144" s="43"/>
    </row>
    <row r="145" spans="1:12" ht="15" x14ac:dyDescent="0.25">
      <c r="A145" s="23"/>
      <c r="B145" s="15"/>
      <c r="C145" s="11"/>
      <c r="D145" s="6"/>
      <c r="E145" s="42" t="s">
        <v>49</v>
      </c>
      <c r="F145" s="43">
        <v>30</v>
      </c>
      <c r="G145" s="43">
        <v>39</v>
      </c>
      <c r="H145" s="43">
        <v>40</v>
      </c>
      <c r="I145" s="43">
        <v>5</v>
      </c>
      <c r="J145" s="43">
        <v>536</v>
      </c>
      <c r="K145" s="44">
        <v>14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390</v>
      </c>
      <c r="G146" s="19">
        <f t="shared" ref="G146:J146" si="70">SUM(G139:G145)</f>
        <v>53</v>
      </c>
      <c r="H146" s="19">
        <f t="shared" si="70"/>
        <v>58</v>
      </c>
      <c r="I146" s="19">
        <f t="shared" si="70"/>
        <v>67</v>
      </c>
      <c r="J146" s="19">
        <f t="shared" si="70"/>
        <v>998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80</v>
      </c>
      <c r="G147" s="43">
        <v>1</v>
      </c>
      <c r="H147" s="43">
        <v>0</v>
      </c>
      <c r="I147" s="43">
        <v>6</v>
      </c>
      <c r="J147" s="43">
        <v>28</v>
      </c>
      <c r="K147" s="44">
        <v>51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2</v>
      </c>
      <c r="H148" s="43">
        <v>3</v>
      </c>
      <c r="I148" s="43">
        <v>16</v>
      </c>
      <c r="J148" s="43">
        <v>98</v>
      </c>
      <c r="K148" s="44">
        <v>97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13</v>
      </c>
      <c r="H149" s="43">
        <v>4</v>
      </c>
      <c r="I149" s="43">
        <v>4</v>
      </c>
      <c r="J149" s="43">
        <v>99</v>
      </c>
      <c r="K149" s="44">
        <v>231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4</v>
      </c>
      <c r="H150" s="43">
        <v>6</v>
      </c>
      <c r="I150" s="43">
        <v>37</v>
      </c>
      <c r="J150" s="43">
        <v>209</v>
      </c>
      <c r="K150" s="44">
        <v>325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</v>
      </c>
      <c r="H151" s="43">
        <v>0</v>
      </c>
      <c r="I151" s="43">
        <v>24</v>
      </c>
      <c r="J151" s="43">
        <v>94</v>
      </c>
      <c r="K151" s="44">
        <v>406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</v>
      </c>
      <c r="H152" s="43">
        <v>0</v>
      </c>
      <c r="I152" s="43">
        <v>15</v>
      </c>
      <c r="J152" s="43">
        <v>71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</v>
      </c>
      <c r="H153" s="43">
        <v>0</v>
      </c>
      <c r="I153" s="43">
        <v>13</v>
      </c>
      <c r="J153" s="43">
        <v>61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24</v>
      </c>
      <c r="H156" s="19">
        <f t="shared" si="72"/>
        <v>13</v>
      </c>
      <c r="I156" s="19">
        <f t="shared" si="72"/>
        <v>115</v>
      </c>
      <c r="J156" s="19">
        <f t="shared" si="72"/>
        <v>660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1230</v>
      </c>
      <c r="G157" s="32">
        <f t="shared" ref="G157" si="74">G146+G156</f>
        <v>77</v>
      </c>
      <c r="H157" s="32">
        <f t="shared" ref="H157" si="75">H146+H156</f>
        <v>71</v>
      </c>
      <c r="I157" s="32">
        <f t="shared" ref="I157" si="76">I146+I156</f>
        <v>182</v>
      </c>
      <c r="J157" s="32">
        <f t="shared" ref="J157:L157" si="77">J146+J156</f>
        <v>1658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250</v>
      </c>
      <c r="G158" s="40">
        <v>10</v>
      </c>
      <c r="H158" s="40">
        <v>11</v>
      </c>
      <c r="I158" s="40">
        <v>45</v>
      </c>
      <c r="J158" s="40">
        <v>307</v>
      </c>
      <c r="K158" s="41">
        <v>184</v>
      </c>
      <c r="L158" s="40"/>
    </row>
    <row r="159" spans="1:12" ht="15" x14ac:dyDescent="0.25">
      <c r="A159" s="23"/>
      <c r="B159" s="15"/>
      <c r="C159" s="11"/>
      <c r="D159" s="6"/>
      <c r="E159" s="42" t="s">
        <v>43</v>
      </c>
      <c r="F159" s="43">
        <v>10</v>
      </c>
      <c r="G159" s="43">
        <v>0</v>
      </c>
      <c r="H159" s="43">
        <v>8</v>
      </c>
      <c r="I159" s="43">
        <v>0</v>
      </c>
      <c r="J159" s="43">
        <v>75</v>
      </c>
      <c r="K159" s="44">
        <v>13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4</v>
      </c>
      <c r="H160" s="43">
        <v>4</v>
      </c>
      <c r="I160" s="43">
        <v>23</v>
      </c>
      <c r="J160" s="43">
        <v>136</v>
      </c>
      <c r="K160" s="44">
        <v>433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</v>
      </c>
      <c r="H161" s="43">
        <v>0</v>
      </c>
      <c r="I161" s="43">
        <v>15</v>
      </c>
      <c r="J161" s="43">
        <v>71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7" t="s">
        <v>23</v>
      </c>
      <c r="E163" s="42" t="s">
        <v>47</v>
      </c>
      <c r="F163" s="43">
        <v>30</v>
      </c>
      <c r="G163" s="43">
        <v>2</v>
      </c>
      <c r="H163" s="43">
        <v>0</v>
      </c>
      <c r="I163" s="43">
        <v>13</v>
      </c>
      <c r="J163" s="43">
        <v>61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49</v>
      </c>
      <c r="F164" s="43">
        <v>30</v>
      </c>
      <c r="G164" s="43">
        <v>39</v>
      </c>
      <c r="H164" s="43">
        <v>40</v>
      </c>
      <c r="I164" s="43">
        <v>5</v>
      </c>
      <c r="J164" s="43">
        <v>536</v>
      </c>
      <c r="K164" s="44">
        <v>14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57</v>
      </c>
      <c r="H165" s="19">
        <f t="shared" si="78"/>
        <v>63</v>
      </c>
      <c r="I165" s="19">
        <f t="shared" si="78"/>
        <v>101</v>
      </c>
      <c r="J165" s="19">
        <f t="shared" si="78"/>
        <v>1186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85</v>
      </c>
      <c r="G166" s="43">
        <v>1</v>
      </c>
      <c r="H166" s="43">
        <v>0</v>
      </c>
      <c r="I166" s="43">
        <v>6</v>
      </c>
      <c r="J166" s="43">
        <v>32</v>
      </c>
      <c r="K166" s="44">
        <v>30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6</v>
      </c>
      <c r="H167" s="43">
        <v>4</v>
      </c>
      <c r="I167" s="43">
        <v>18</v>
      </c>
      <c r="J167" s="43">
        <v>129</v>
      </c>
      <c r="K167" s="44">
        <v>99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100</v>
      </c>
      <c r="G168" s="43">
        <v>1</v>
      </c>
      <c r="H168" s="43">
        <v>0</v>
      </c>
      <c r="I168" s="43">
        <v>3</v>
      </c>
      <c r="J168" s="43">
        <v>16</v>
      </c>
      <c r="K168" s="44">
        <v>259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95</v>
      </c>
      <c r="F169" s="43">
        <v>150</v>
      </c>
      <c r="G169" s="43">
        <v>5</v>
      </c>
      <c r="H169" s="43">
        <v>5</v>
      </c>
      <c r="I169" s="43">
        <v>32</v>
      </c>
      <c r="J169" s="43">
        <v>187</v>
      </c>
      <c r="K169" s="44">
        <v>331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1</v>
      </c>
      <c r="H170" s="43">
        <v>0</v>
      </c>
      <c r="I170" s="43">
        <v>30</v>
      </c>
      <c r="J170" s="43">
        <v>122</v>
      </c>
      <c r="K170" s="44">
        <v>440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</v>
      </c>
      <c r="H171" s="43">
        <v>0</v>
      </c>
      <c r="I171" s="43">
        <v>15</v>
      </c>
      <c r="J171" s="43">
        <v>71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</v>
      </c>
      <c r="H172" s="43">
        <v>0</v>
      </c>
      <c r="I172" s="43">
        <v>13</v>
      </c>
      <c r="J172" s="43">
        <v>61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80">SUM(G166:G174)</f>
        <v>18</v>
      </c>
      <c r="H175" s="19">
        <f t="shared" si="80"/>
        <v>9</v>
      </c>
      <c r="I175" s="19">
        <f t="shared" si="80"/>
        <v>117</v>
      </c>
      <c r="J175" s="19">
        <f t="shared" si="80"/>
        <v>618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1395</v>
      </c>
      <c r="G176" s="32">
        <f t="shared" ref="G176" si="82">G165+G175</f>
        <v>75</v>
      </c>
      <c r="H176" s="32">
        <f t="shared" ref="H176" si="83">H165+H175</f>
        <v>72</v>
      </c>
      <c r="I176" s="32">
        <f t="shared" ref="I176" si="84">I165+I175</f>
        <v>218</v>
      </c>
      <c r="J176" s="32">
        <f t="shared" ref="J176:L176" si="85">J165+J175</f>
        <v>1804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205</v>
      </c>
      <c r="G177" s="40">
        <v>8</v>
      </c>
      <c r="H177" s="40">
        <v>9</v>
      </c>
      <c r="I177" s="40">
        <v>38</v>
      </c>
      <c r="J177" s="40">
        <v>262</v>
      </c>
      <c r="K177" s="41">
        <v>184</v>
      </c>
      <c r="L177" s="40"/>
    </row>
    <row r="178" spans="1:12" ht="15" x14ac:dyDescent="0.25">
      <c r="A178" s="23"/>
      <c r="B178" s="15"/>
      <c r="C178" s="11"/>
      <c r="D178" s="6"/>
      <c r="E178" s="42" t="s">
        <v>43</v>
      </c>
      <c r="F178" s="43">
        <v>10</v>
      </c>
      <c r="G178" s="43">
        <v>0</v>
      </c>
      <c r="H178" s="43">
        <v>8</v>
      </c>
      <c r="I178" s="43">
        <v>0</v>
      </c>
      <c r="J178" s="43">
        <v>75</v>
      </c>
      <c r="K178" s="44">
        <v>13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1</v>
      </c>
      <c r="H179" s="43">
        <v>2</v>
      </c>
      <c r="I179" s="43">
        <v>20</v>
      </c>
      <c r="J179" s="43">
        <v>99</v>
      </c>
      <c r="K179" s="44">
        <v>432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</v>
      </c>
      <c r="H180" s="43">
        <v>0</v>
      </c>
      <c r="I180" s="43">
        <v>15</v>
      </c>
      <c r="J180" s="43">
        <v>71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89</v>
      </c>
      <c r="F181" s="43">
        <v>40</v>
      </c>
      <c r="G181" s="43">
        <v>4</v>
      </c>
      <c r="H181" s="43">
        <v>4</v>
      </c>
      <c r="I181" s="43">
        <v>0</v>
      </c>
      <c r="J181" s="43">
        <v>49</v>
      </c>
      <c r="K181" s="44">
        <v>213</v>
      </c>
      <c r="L181" s="43"/>
    </row>
    <row r="182" spans="1:12" ht="15" x14ac:dyDescent="0.25">
      <c r="A182" s="23"/>
      <c r="B182" s="15"/>
      <c r="C182" s="11"/>
      <c r="D182" s="57" t="s">
        <v>23</v>
      </c>
      <c r="E182" s="42" t="s">
        <v>47</v>
      </c>
      <c r="F182" s="43">
        <v>30</v>
      </c>
      <c r="G182" s="43">
        <v>2</v>
      </c>
      <c r="H182" s="43">
        <v>0</v>
      </c>
      <c r="I182" s="43">
        <v>13</v>
      </c>
      <c r="J182" s="43">
        <v>61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49</v>
      </c>
      <c r="F183" s="43">
        <v>30</v>
      </c>
      <c r="G183" s="43">
        <v>39</v>
      </c>
      <c r="H183" s="43">
        <v>40</v>
      </c>
      <c r="I183" s="43">
        <v>5</v>
      </c>
      <c r="J183" s="43">
        <v>536</v>
      </c>
      <c r="K183" s="44">
        <v>14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56</v>
      </c>
      <c r="H184" s="19">
        <f t="shared" si="86"/>
        <v>63</v>
      </c>
      <c r="I184" s="19">
        <f t="shared" si="86"/>
        <v>91</v>
      </c>
      <c r="J184" s="19">
        <f t="shared" si="86"/>
        <v>1153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100</v>
      </c>
      <c r="G185" s="43">
        <v>6</v>
      </c>
      <c r="H185" s="43">
        <v>2</v>
      </c>
      <c r="I185" s="43">
        <v>7</v>
      </c>
      <c r="J185" s="43">
        <v>69</v>
      </c>
      <c r="K185" s="44">
        <v>52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2</v>
      </c>
      <c r="H186" s="43">
        <v>4</v>
      </c>
      <c r="I186" s="43">
        <v>15</v>
      </c>
      <c r="J186" s="43">
        <v>107</v>
      </c>
      <c r="K186" s="44">
        <v>91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66</v>
      </c>
      <c r="F187" s="43">
        <v>250</v>
      </c>
      <c r="G187" s="43">
        <v>3</v>
      </c>
      <c r="H187" s="43">
        <v>1</v>
      </c>
      <c r="I187" s="43">
        <v>22</v>
      </c>
      <c r="J187" s="43">
        <v>102</v>
      </c>
      <c r="K187" s="44">
        <v>258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98</v>
      </c>
      <c r="F189" s="43">
        <v>200</v>
      </c>
      <c r="G189" s="43">
        <v>1</v>
      </c>
      <c r="H189" s="43">
        <v>0</v>
      </c>
      <c r="I189" s="43">
        <v>26</v>
      </c>
      <c r="J189" s="43">
        <v>106</v>
      </c>
      <c r="K189" s="44">
        <v>436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</v>
      </c>
      <c r="H190" s="43">
        <v>0</v>
      </c>
      <c r="I190" s="43">
        <v>15</v>
      </c>
      <c r="J190" s="43">
        <v>71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</v>
      </c>
      <c r="H191" s="43">
        <v>0</v>
      </c>
      <c r="I191" s="43">
        <v>13</v>
      </c>
      <c r="J191" s="43">
        <v>61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16</v>
      </c>
      <c r="H194" s="19">
        <f t="shared" si="88"/>
        <v>7</v>
      </c>
      <c r="I194" s="19">
        <f t="shared" si="88"/>
        <v>98</v>
      </c>
      <c r="J194" s="19">
        <f t="shared" si="88"/>
        <v>516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1405</v>
      </c>
      <c r="G195" s="32">
        <f t="shared" ref="G195" si="90">G184+G194</f>
        <v>72</v>
      </c>
      <c r="H195" s="32">
        <f t="shared" ref="H195" si="91">H184+H194</f>
        <v>70</v>
      </c>
      <c r="I195" s="32">
        <f t="shared" ref="I195" si="92">I184+I194</f>
        <v>189</v>
      </c>
      <c r="J195" s="32">
        <f t="shared" ref="J195:L195" si="93">J184+J194</f>
        <v>1669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57.8</v>
      </c>
      <c r="H196" s="34">
        <f t="shared" si="94"/>
        <v>52.8</v>
      </c>
      <c r="I196" s="34">
        <f t="shared" si="94"/>
        <v>185.8</v>
      </c>
      <c r="J196" s="34">
        <f t="shared" si="94"/>
        <v>1441.5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2025-01-31T10:46:51Z</dcterms:modified>
</cp:coreProperties>
</file>